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<sst xmlns="http://schemas.openxmlformats.org/spreadsheetml/2006/main" count="75" uniqueCount="43">
  <si>
    <t>ЧРБФ "МОСТ"</t>
  </si>
  <si>
    <t>Карточка счета 51 за Февраль 2018 г.</t>
  </si>
  <si>
    <t>Выводимые данные:</t>
  </si>
  <si>
    <t>БУ (данные бухгалтерского учета)</t>
  </si>
  <si>
    <t>Отбор:</t>
  </si>
  <si>
    <t>Банковские счета Равно "40703810272000000756, ЧЕЛЯБИНСКОЕ ОТДЕЛЕНИЕ N8597 ПАО СБЕРБАНК"</t>
  </si>
  <si>
    <t>Период</t>
  </si>
  <si>
    <t>Документ</t>
  </si>
  <si>
    <t>Аналитика Дт</t>
  </si>
  <si>
    <t>Аналитика Кт</t>
  </si>
  <si>
    <t>Дебет</t>
  </si>
  <si>
    <t>Кредит</t>
  </si>
  <si>
    <t>Текущее сальдо</t>
  </si>
  <si>
    <t>Счет</t>
  </si>
  <si>
    <t>Сальдо на начало</t>
  </si>
  <si>
    <t>Д</t>
  </si>
  <si>
    <t>01.02.2018</t>
  </si>
  <si>
    <t>Списание с расчетного счета 0000-000043 от 01.02.2018 12:00:02
Комиссия в другие банки (кредитные организации, Банк России) за ПП/ПТ через ДБО согласно договору РКО №40703810272000000756 от '27/11/2017'. Документы</t>
  </si>
  <si>
    <t>40703810272000000756, ЧЕЛЯБИНСКОЕ ОТДЕЛЕНИЕ N8597 ПАО СБЕРБАНК
Расходы на услуги банков</t>
  </si>
  <si>
    <t>86.01</t>
  </si>
  <si>
    <t>51</t>
  </si>
  <si>
    <t xml:space="preserve">Списание с расчетного счета 0000-000044 от 01.02.2018 12:00:03
Оплата за услуги изготовления комплектов информационно-справочных пособий по тематике деятельности проекта, по счёту №14 от 01 Февраля 2018 года. НДС </t>
  </si>
  <si>
    <t>ООО "Генту", 454091, Челябинская область, Челябинск, ул.Витебская, д.4, офис 103 (351)200-42-41
Основной договор
Списание с расчетного счета 0000-000044 от 01.02.2018 12:00:03</t>
  </si>
  <si>
    <t>40703810272000000756, ЧЕЛЯБИНСКОЕ ОТДЕЛЕНИЕ N8597 ПАО СБЕРБАНК
Оплата поставщикам (подрядчикам)</t>
  </si>
  <si>
    <t>60.02</t>
  </si>
  <si>
    <t>15.02.2018</t>
  </si>
  <si>
    <t>Списание с расчетного счета 0000-000045 от 15.02.2018 0:00:00
Выплата заработной платы по ведомости № 3 от 15.02.2018</t>
  </si>
  <si>
    <t>40703810272000000756, ЧЕЛЯБИНСКОЕ ОТДЕЛЕНИЕ N8597 ПАО СБЕРБАНК
Выплата заработной платы</t>
  </si>
  <si>
    <t>70</t>
  </si>
  <si>
    <t>28.02.2018</t>
  </si>
  <si>
    <t>Списание с расчетного счета 0000-000047 от 28.02.2018 12:00:22
Оплата за бухгалтерское обслуживание за Февраль месяц 2018 года по счёту № 169 от 26.02.2018 г. НДС не облагается. по вх.д. 23 от 28.02.2018</t>
  </si>
  <si>
    <t>ООО "ЦКБУ-1" 
28-ГШ от 21.12.2017
Списание с расчетного счета 0000-000047 от 28.02.2018 12:00:22</t>
  </si>
  <si>
    <t>Списание с расчетного счета 0000-000048 от 28.02.2018 12:00:23
НДФЛ за сотрудников за Февраль месяц 2018 г. НДС не облагается. по вх.д. 12 от 28.02.2018</t>
  </si>
  <si>
    <t>Налог (взносы): начислено / уплачено</t>
  </si>
  <si>
    <t>40703810272000000756, ЧЕЛЯБИНСКОЕ ОТДЕЛЕНИЕ N8597 ПАО СБЕРБАНК
Прочие налоги и сборы</t>
  </si>
  <si>
    <t>68.01</t>
  </si>
  <si>
    <t>Списание с расчетного счета 0000-000049 от 28.02.2018 12:00:24
Заработная плата по реестру №6 от 28.02.2018 в соответствии с Договором 72022172 от 15.12.2017 по вх.д. 10032 от 28.02.2018</t>
  </si>
  <si>
    <t>Списание с расчетного счета 0000-000050 от 28.02.2018 12:00:25
Авансовый платёж за аренду автомобиля легкового по счёту № 04/3 от 28.02.2018 года. НДС не облагается. по вх.д. 21 от 28.02.2018</t>
  </si>
  <si>
    <t>ИП Тимофеев Александрович
б/н от 05.02.2018
Списание с расчетного счета 0000-000050 от 28.02.2018 12:00:25</t>
  </si>
  <si>
    <t>Обороты за период и сальдо на конец</t>
  </si>
  <si>
    <t>Прочие затраты</t>
  </si>
  <si>
    <t>Списание с расчетного счета 0000-000046 от 28.02.2018 12:00:21
Комиссия в другие банки (кредитные организации, Банк России) за ПП/ПТ через ДБО согласно договору РКО №40703810272000000756 от '27/11/2017'.</t>
  </si>
  <si>
    <t>Сотрудники фонда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</si>
</sst>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8"/>
      <name val="Arial"/>
      <family val="2"/>
    </font>
    <font>
      <b/>
      <sz val="10"/>
      <name val="Arial"/>
      <family val="0"/>
    </font>
    <font>
      <b/>
      <sz val="12"/>
      <name val="Arial"/>
      <family val="0"/>
    </font>
    <font>
      <sz val="10"/>
      <color indexed="24"/>
      <name val="Arial"/>
      <family val="0"/>
    </font>
    <font>
      <sz val="9"/>
      <name val="Arial"/>
      <family val="0"/>
    </font>
    <font>
      <b/>
      <sz val="10"/>
      <color indexed="24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3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29"/>
      </left>
      <right>
        <color indexed="29"/>
      </right>
      <top style="thin">
        <color indexed="29"/>
      </top>
      <bottom style="thin">
        <color indexed="29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 style="thin">
        <color indexed="26"/>
      </left>
      <right style="thin">
        <color indexed="26"/>
      </right>
      <top style="thin">
        <color indexed="26"/>
      </top>
      <bottom>
        <color indexed="63"/>
      </bottom>
    </border>
    <border>
      <left style="thin">
        <color indexed="26"/>
      </left>
      <right>
        <color indexed="63"/>
      </right>
      <top>
        <color indexed="63"/>
      </top>
      <bottom style="thin">
        <color indexed="26"/>
      </bottom>
    </border>
    <border>
      <left>
        <color indexed="63"/>
      </left>
      <right>
        <color indexed="63"/>
      </right>
      <top>
        <color indexed="63"/>
      </top>
      <bottom style="thin">
        <color indexed="26"/>
      </bottom>
    </border>
    <border>
      <left>
        <color indexed="63"/>
      </left>
      <right style="thin">
        <color indexed="26"/>
      </right>
      <top>
        <color indexed="63"/>
      </top>
      <bottom style="thin">
        <color indexed="26"/>
      </bottom>
    </border>
    <border>
      <left style="thin">
        <color indexed="26"/>
      </left>
      <right>
        <color indexed="26"/>
      </right>
      <top style="thin">
        <color indexed="26"/>
      </top>
      <bottom>
        <color indexed="63"/>
      </bottom>
    </border>
    <border>
      <left style="thin">
        <color indexed="26"/>
      </left>
      <right style="thin">
        <color indexed="26"/>
      </right>
      <top>
        <color indexed="63"/>
      </top>
      <bottom style="thin">
        <color indexed="26"/>
      </bottom>
    </border>
    <border>
      <left>
        <color indexed="26"/>
      </left>
      <right>
        <color indexed="26"/>
      </right>
      <top style="thin">
        <color indexed="26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33" borderId="10" xfId="0" applyNumberFormat="1" applyFont="1" applyFill="1" applyBorder="1" applyAlignment="1">
      <alignment horizontal="left" vertical="top"/>
    </xf>
    <xf numFmtId="0" fontId="3" fillId="33" borderId="11" xfId="0" applyNumberFormat="1" applyFont="1" applyFill="1" applyBorder="1" applyAlignment="1">
      <alignment horizontal="left" vertical="top"/>
    </xf>
    <xf numFmtId="0" fontId="3" fillId="34" borderId="12" xfId="0" applyNumberFormat="1" applyFont="1" applyFill="1" applyBorder="1" applyAlignment="1">
      <alignment horizontal="center" vertical="top"/>
    </xf>
    <xf numFmtId="0" fontId="4" fillId="0" borderId="13" xfId="0" applyNumberFormat="1" applyFont="1" applyBorder="1" applyAlignment="1">
      <alignment horizontal="left" vertical="top"/>
    </xf>
    <xf numFmtId="0" fontId="4" fillId="0" borderId="13" xfId="0" applyNumberFormat="1" applyFont="1" applyBorder="1" applyAlignment="1">
      <alignment horizontal="left" vertical="top" wrapText="1"/>
    </xf>
    <xf numFmtId="0" fontId="4" fillId="0" borderId="12" xfId="0" applyNumberFormat="1" applyFont="1" applyBorder="1" applyAlignment="1">
      <alignment horizontal="center" vertical="top"/>
    </xf>
    <xf numFmtId="0" fontId="5" fillId="34" borderId="12" xfId="0" applyNumberFormat="1" applyFont="1" applyFill="1" applyBorder="1" applyAlignment="1">
      <alignment horizontal="center" vertical="top"/>
    </xf>
    <xf numFmtId="4" fontId="0" fillId="0" borderId="0" xfId="0" applyNumberFormat="1" applyAlignment="1">
      <alignment/>
    </xf>
    <xf numFmtId="0" fontId="5" fillId="34" borderId="13" xfId="0" applyNumberFormat="1" applyFont="1" applyFill="1" applyBorder="1" applyAlignment="1">
      <alignment horizontal="left" vertical="top"/>
    </xf>
    <xf numFmtId="2" fontId="5" fillId="34" borderId="13" xfId="0" applyNumberFormat="1" applyFont="1" applyFill="1" applyBorder="1" applyAlignment="1">
      <alignment horizontal="right" vertical="top" wrapText="1"/>
    </xf>
    <xf numFmtId="4" fontId="5" fillId="34" borderId="13" xfId="0" applyNumberFormat="1" applyFont="1" applyFill="1" applyBorder="1" applyAlignment="1">
      <alignment horizontal="right" vertical="top" wrapText="1"/>
    </xf>
    <xf numFmtId="4" fontId="5" fillId="34" borderId="14" xfId="0" applyNumberFormat="1" applyFont="1" applyFill="1" applyBorder="1" applyAlignment="1">
      <alignment horizontal="right" vertical="top" wrapText="1"/>
    </xf>
    <xf numFmtId="0" fontId="4" fillId="0" borderId="13" xfId="0" applyNumberFormat="1" applyFont="1" applyBorder="1" applyAlignment="1">
      <alignment horizontal="left" vertical="top" wrapText="1"/>
    </xf>
    <xf numFmtId="0" fontId="4" fillId="0" borderId="13" xfId="0" applyNumberFormat="1" applyFont="1" applyBorder="1" applyAlignment="1">
      <alignment horizontal="right" vertical="top" wrapText="1"/>
    </xf>
    <xf numFmtId="4" fontId="4" fillId="0" borderId="14" xfId="0" applyNumberFormat="1" applyFont="1" applyBorder="1" applyAlignment="1">
      <alignment horizontal="right" vertical="top" wrapText="1"/>
    </xf>
    <xf numFmtId="2" fontId="4" fillId="0" borderId="14" xfId="0" applyNumberFormat="1" applyFont="1" applyBorder="1" applyAlignment="1">
      <alignment horizontal="right" vertical="top" wrapText="1"/>
    </xf>
    <xf numFmtId="0" fontId="3" fillId="33" borderId="15" xfId="0" applyNumberFormat="1" applyFont="1" applyFill="1" applyBorder="1" applyAlignment="1">
      <alignment horizontal="left" vertical="top"/>
    </xf>
    <xf numFmtId="0" fontId="3" fillId="33" borderId="16" xfId="0" applyNumberFormat="1" applyFont="1" applyFill="1" applyBorder="1" applyAlignment="1">
      <alignment horizontal="left" vertical="top"/>
    </xf>
    <xf numFmtId="0" fontId="3" fillId="33" borderId="17" xfId="0" applyNumberFormat="1" applyFont="1" applyFill="1" applyBorder="1" applyAlignment="1">
      <alignment horizontal="left" vertical="top"/>
    </xf>
    <xf numFmtId="0" fontId="3" fillId="33" borderId="18" xfId="0" applyNumberFormat="1" applyFont="1" applyFill="1" applyBorder="1" applyAlignment="1">
      <alignment horizontal="left" vertical="top"/>
    </xf>
    <xf numFmtId="0" fontId="3" fillId="33" borderId="11" xfId="0" applyNumberFormat="1" applyFont="1" applyFill="1" applyBorder="1" applyAlignment="1">
      <alignment horizontal="left" vertical="top"/>
    </xf>
    <xf numFmtId="0" fontId="3" fillId="34" borderId="13" xfId="0" applyNumberFormat="1" applyFont="1" applyFill="1" applyBorder="1" applyAlignment="1">
      <alignment horizontal="left" vertical="top"/>
    </xf>
    <xf numFmtId="0" fontId="3" fillId="34" borderId="13" xfId="0" applyNumberFormat="1" applyFont="1" applyFill="1" applyBorder="1" applyAlignment="1">
      <alignment horizontal="right" vertical="top"/>
    </xf>
    <xf numFmtId="4" fontId="3" fillId="34" borderId="14" xfId="0" applyNumberFormat="1" applyFont="1" applyFill="1" applyBorder="1" applyAlignment="1">
      <alignment horizontal="right" vertical="top" wrapText="1"/>
    </xf>
    <xf numFmtId="0" fontId="3" fillId="33" borderId="19" xfId="0" applyNumberFormat="1" applyFont="1" applyFill="1" applyBorder="1" applyAlignment="1">
      <alignment horizontal="left" vertical="top"/>
    </xf>
    <xf numFmtId="0" fontId="3" fillId="33" borderId="20" xfId="0" applyNumberFormat="1" applyFont="1" applyFill="1" applyBorder="1" applyAlignment="1">
      <alignment horizontal="left" vertical="top"/>
    </xf>
    <xf numFmtId="0" fontId="3" fillId="33" borderId="21" xfId="0" applyNumberFormat="1" applyFont="1" applyFill="1" applyBorder="1" applyAlignment="1">
      <alignment horizontal="left" vertical="top"/>
    </xf>
    <xf numFmtId="0" fontId="3" fillId="33" borderId="15" xfId="0" applyNumberFormat="1" applyFont="1" applyFill="1" applyBorder="1" applyAlignment="1">
      <alignment horizontal="center" vertical="top"/>
    </xf>
    <xf numFmtId="0" fontId="3" fillId="33" borderId="10" xfId="0" applyNumberFormat="1" applyFont="1" applyFill="1" applyBorder="1" applyAlignment="1">
      <alignment horizontal="center" vertical="top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0" fillId="0" borderId="0" xfId="0" applyNumberFormat="1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A0A0A0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O19"/>
  <sheetViews>
    <sheetView tabSelected="1" zoomScalePageLayoutView="0" workbookViewId="0" topLeftCell="A10">
      <selection activeCell="D11" sqref="D11"/>
    </sheetView>
  </sheetViews>
  <sheetFormatPr defaultColWidth="10.66015625" defaultRowHeight="11.25" outlineLevelRow="1"/>
  <cols>
    <col min="1" max="1" width="11.66015625" style="1" customWidth="1"/>
    <col min="2" max="2" width="7" style="1" customWidth="1"/>
    <col min="3" max="3" width="12.83203125" style="1" customWidth="1"/>
    <col min="4" max="5" width="19.83203125" style="1" customWidth="1"/>
    <col min="6" max="6" width="8.16015625" style="1" customWidth="1"/>
    <col min="7" max="7" width="4.66015625" style="1" customWidth="1"/>
    <col min="8" max="8" width="14" style="1" customWidth="1"/>
    <col min="9" max="9" width="8.16015625" style="1" customWidth="1"/>
    <col min="10" max="10" width="4.66015625" style="1" customWidth="1"/>
    <col min="11" max="11" width="14" style="1" customWidth="1"/>
    <col min="12" max="12" width="3.5" style="1" customWidth="1"/>
    <col min="13" max="13" width="1.66796875" style="1" customWidth="1"/>
    <col min="14" max="14" width="14.66015625" style="1" customWidth="1"/>
  </cols>
  <sheetData>
    <row r="1" spans="1:13" ht="12.7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5.75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="1" customFormat="1" ht="1.5" customHeight="1"/>
    <row r="4" spans="1:13" ht="11.25" customHeight="1">
      <c r="A4" s="33" t="s">
        <v>2</v>
      </c>
      <c r="B4" s="33"/>
      <c r="C4" s="33" t="s">
        <v>3</v>
      </c>
      <c r="D4" s="33"/>
      <c r="E4" s="33"/>
      <c r="F4" s="33"/>
      <c r="G4" s="33"/>
      <c r="H4" s="33"/>
      <c r="I4" s="33"/>
      <c r="J4" s="33"/>
      <c r="K4" s="33"/>
      <c r="L4" s="33"/>
      <c r="M4" s="33"/>
    </row>
    <row r="5" s="1" customFormat="1" ht="1.5" customHeight="1"/>
    <row r="6" spans="1:13" ht="11.25" customHeight="1">
      <c r="A6" s="33" t="s">
        <v>4</v>
      </c>
      <c r="B6" s="33"/>
      <c r="C6" s="33" t="s">
        <v>5</v>
      </c>
      <c r="D6" s="33"/>
      <c r="E6" s="33"/>
      <c r="F6" s="33"/>
      <c r="G6" s="33"/>
      <c r="H6" s="33"/>
      <c r="I6" s="33"/>
      <c r="J6" s="33"/>
      <c r="K6" s="33"/>
      <c r="L6" s="33"/>
      <c r="M6" s="33"/>
    </row>
    <row r="7" s="1" customFormat="1" ht="1.5" customHeight="1"/>
    <row r="8" spans="1:14" ht="12.75" customHeight="1">
      <c r="A8" s="26" t="s">
        <v>6</v>
      </c>
      <c r="B8" s="18" t="s">
        <v>7</v>
      </c>
      <c r="C8" s="18"/>
      <c r="D8" s="18" t="s">
        <v>8</v>
      </c>
      <c r="E8" s="28" t="s">
        <v>9</v>
      </c>
      <c r="F8" s="29" t="s">
        <v>10</v>
      </c>
      <c r="G8" s="29"/>
      <c r="H8" s="29"/>
      <c r="I8" s="30" t="s">
        <v>11</v>
      </c>
      <c r="J8" s="30"/>
      <c r="K8" s="30"/>
      <c r="L8" s="18" t="s">
        <v>12</v>
      </c>
      <c r="M8" s="18"/>
      <c r="N8" s="18"/>
    </row>
    <row r="9" spans="1:14" ht="12.75" customHeight="1">
      <c r="A9" s="19"/>
      <c r="B9" s="19"/>
      <c r="C9" s="21"/>
      <c r="D9" s="27"/>
      <c r="E9" s="20"/>
      <c r="F9" s="2" t="s">
        <v>13</v>
      </c>
      <c r="G9" s="22"/>
      <c r="H9" s="22"/>
      <c r="I9" s="3" t="s">
        <v>13</v>
      </c>
      <c r="J9" s="22"/>
      <c r="K9" s="22"/>
      <c r="L9" s="19"/>
      <c r="M9" s="20"/>
      <c r="N9" s="21"/>
    </row>
    <row r="10" spans="1:14" ht="12.75" customHeight="1">
      <c r="A10" s="23" t="s">
        <v>14</v>
      </c>
      <c r="B10" s="23"/>
      <c r="C10" s="23"/>
      <c r="D10" s="23"/>
      <c r="E10" s="23"/>
      <c r="F10" s="24"/>
      <c r="G10" s="24"/>
      <c r="H10" s="24"/>
      <c r="I10" s="24"/>
      <c r="J10" s="24"/>
      <c r="K10" s="24"/>
      <c r="L10" s="4" t="s">
        <v>15</v>
      </c>
      <c r="M10" s="25">
        <v>709814.84</v>
      </c>
      <c r="N10" s="25"/>
    </row>
    <row r="11" spans="1:14" ht="169.5" customHeight="1" outlineLevel="1">
      <c r="A11" s="5" t="s">
        <v>16</v>
      </c>
      <c r="B11" s="14" t="s">
        <v>17</v>
      </c>
      <c r="C11" s="14"/>
      <c r="D11" s="6" t="s">
        <v>40</v>
      </c>
      <c r="E11" s="6" t="s">
        <v>18</v>
      </c>
      <c r="F11" s="5" t="s">
        <v>19</v>
      </c>
      <c r="G11" s="15"/>
      <c r="H11" s="15"/>
      <c r="I11" s="5" t="s">
        <v>20</v>
      </c>
      <c r="J11" s="17">
        <v>35</v>
      </c>
      <c r="K11" s="17"/>
      <c r="L11" s="7" t="s">
        <v>15</v>
      </c>
      <c r="M11" s="16">
        <v>709779.84</v>
      </c>
      <c r="N11" s="16"/>
    </row>
    <row r="12" spans="1:14" ht="183.75" customHeight="1" outlineLevel="1">
      <c r="A12" s="5" t="s">
        <v>16</v>
      </c>
      <c r="B12" s="14" t="s">
        <v>21</v>
      </c>
      <c r="C12" s="14"/>
      <c r="D12" s="6" t="s">
        <v>22</v>
      </c>
      <c r="E12" s="6" t="s">
        <v>23</v>
      </c>
      <c r="F12" s="5" t="s">
        <v>24</v>
      </c>
      <c r="G12" s="15"/>
      <c r="H12" s="15"/>
      <c r="I12" s="5" t="s">
        <v>20</v>
      </c>
      <c r="J12" s="16">
        <v>126000</v>
      </c>
      <c r="K12" s="16"/>
      <c r="L12" s="7" t="s">
        <v>15</v>
      </c>
      <c r="M12" s="16">
        <v>583779.84</v>
      </c>
      <c r="N12" s="16"/>
    </row>
    <row r="13" spans="1:15" ht="102" customHeight="1" outlineLevel="1">
      <c r="A13" s="5" t="s">
        <v>25</v>
      </c>
      <c r="B13" s="14" t="s">
        <v>26</v>
      </c>
      <c r="C13" s="14"/>
      <c r="D13" s="6" t="s">
        <v>42</v>
      </c>
      <c r="E13" s="6" t="s">
        <v>27</v>
      </c>
      <c r="F13" s="5" t="s">
        <v>28</v>
      </c>
      <c r="G13" s="15"/>
      <c r="H13" s="15"/>
      <c r="I13" s="5" t="s">
        <v>20</v>
      </c>
      <c r="J13" s="16">
        <v>49000</v>
      </c>
      <c r="K13" s="16"/>
      <c r="L13" s="7" t="s">
        <v>15</v>
      </c>
      <c r="M13" s="16">
        <v>534779.84</v>
      </c>
      <c r="N13" s="16"/>
      <c r="O13" s="9"/>
    </row>
    <row r="14" spans="1:14" ht="170.25" customHeight="1" outlineLevel="1">
      <c r="A14" s="5" t="s">
        <v>29</v>
      </c>
      <c r="B14" s="14" t="s">
        <v>41</v>
      </c>
      <c r="C14" s="14"/>
      <c r="D14" s="6" t="s">
        <v>40</v>
      </c>
      <c r="E14" s="6" t="s">
        <v>18</v>
      </c>
      <c r="F14" s="5" t="s">
        <v>19</v>
      </c>
      <c r="G14" s="15"/>
      <c r="H14" s="15"/>
      <c r="I14" s="5" t="s">
        <v>20</v>
      </c>
      <c r="J14" s="17">
        <v>70</v>
      </c>
      <c r="K14" s="17"/>
      <c r="L14" s="7" t="s">
        <v>15</v>
      </c>
      <c r="M14" s="16">
        <f>M13-J14</f>
        <v>534709.84</v>
      </c>
      <c r="N14" s="16"/>
    </row>
    <row r="15" spans="1:14" ht="172.5" customHeight="1" outlineLevel="1">
      <c r="A15" s="5" t="s">
        <v>29</v>
      </c>
      <c r="B15" s="14" t="s">
        <v>30</v>
      </c>
      <c r="C15" s="14"/>
      <c r="D15" s="6" t="s">
        <v>31</v>
      </c>
      <c r="E15" s="6" t="s">
        <v>23</v>
      </c>
      <c r="F15" s="5" t="s">
        <v>24</v>
      </c>
      <c r="G15" s="15"/>
      <c r="H15" s="15"/>
      <c r="I15" s="5" t="s">
        <v>20</v>
      </c>
      <c r="J15" s="16">
        <v>7000</v>
      </c>
      <c r="K15" s="16"/>
      <c r="L15" s="7" t="s">
        <v>15</v>
      </c>
      <c r="M15" s="16">
        <f>M14-J15</f>
        <v>527709.84</v>
      </c>
      <c r="N15" s="16"/>
    </row>
    <row r="16" spans="1:14" ht="120.75" customHeight="1" outlineLevel="1">
      <c r="A16" s="5" t="s">
        <v>29</v>
      </c>
      <c r="B16" s="14" t="s">
        <v>32</v>
      </c>
      <c r="C16" s="14"/>
      <c r="D16" s="6" t="s">
        <v>33</v>
      </c>
      <c r="E16" s="6" t="s">
        <v>34</v>
      </c>
      <c r="F16" s="5" t="s">
        <v>35</v>
      </c>
      <c r="G16" s="15"/>
      <c r="H16" s="15"/>
      <c r="I16" s="5" t="s">
        <v>20</v>
      </c>
      <c r="J16" s="16">
        <v>12012</v>
      </c>
      <c r="K16" s="16"/>
      <c r="L16" s="7" t="s">
        <v>15</v>
      </c>
      <c r="M16" s="16">
        <v>466697.84</v>
      </c>
      <c r="N16" s="16"/>
    </row>
    <row r="17" spans="1:14" ht="159.75" customHeight="1" outlineLevel="1">
      <c r="A17" s="5" t="s">
        <v>29</v>
      </c>
      <c r="B17" s="14" t="s">
        <v>36</v>
      </c>
      <c r="C17" s="14"/>
      <c r="D17" s="6" t="s">
        <v>42</v>
      </c>
      <c r="E17" s="6" t="s">
        <v>27</v>
      </c>
      <c r="F17" s="5" t="s">
        <v>28</v>
      </c>
      <c r="G17" s="15"/>
      <c r="H17" s="15"/>
      <c r="I17" s="5" t="s">
        <v>20</v>
      </c>
      <c r="J17" s="16">
        <f>11100*3+3688</f>
        <v>36988</v>
      </c>
      <c r="K17" s="16"/>
      <c r="L17" s="7" t="s">
        <v>15</v>
      </c>
      <c r="M17" s="16">
        <f>M16-J17</f>
        <v>429709.84</v>
      </c>
      <c r="N17" s="16"/>
    </row>
    <row r="18" spans="1:14" ht="159.75" customHeight="1" outlineLevel="1">
      <c r="A18" s="5" t="s">
        <v>29</v>
      </c>
      <c r="B18" s="14" t="s">
        <v>37</v>
      </c>
      <c r="C18" s="14"/>
      <c r="D18" s="6" t="s">
        <v>38</v>
      </c>
      <c r="E18" s="6" t="s">
        <v>23</v>
      </c>
      <c r="F18" s="5" t="s">
        <v>24</v>
      </c>
      <c r="G18" s="15"/>
      <c r="H18" s="15"/>
      <c r="I18" s="5" t="s">
        <v>20</v>
      </c>
      <c r="J18" s="16">
        <v>85000</v>
      </c>
      <c r="K18" s="16"/>
      <c r="L18" s="7" t="s">
        <v>15</v>
      </c>
      <c r="M18" s="16">
        <f>M17-J18</f>
        <v>344709.84</v>
      </c>
      <c r="N18" s="16"/>
    </row>
    <row r="19" spans="1:14" ht="12.75" customHeight="1">
      <c r="A19" s="10" t="s">
        <v>39</v>
      </c>
      <c r="B19" s="10"/>
      <c r="C19" s="10"/>
      <c r="D19" s="10"/>
      <c r="E19" s="10"/>
      <c r="F19" s="11">
        <v>0</v>
      </c>
      <c r="G19" s="11"/>
      <c r="H19" s="11"/>
      <c r="I19" s="12">
        <v>365105</v>
      </c>
      <c r="J19" s="12"/>
      <c r="K19" s="12"/>
      <c r="L19" s="8" t="s">
        <v>15</v>
      </c>
      <c r="M19" s="13">
        <v>344709.84</v>
      </c>
      <c r="N19" s="13"/>
    </row>
  </sheetData>
  <sheetProtection/>
  <mergeCells count="54">
    <mergeCell ref="D8:D9"/>
    <mergeCell ref="E8:E9"/>
    <mergeCell ref="F8:H8"/>
    <mergeCell ref="I8:K8"/>
    <mergeCell ref="A1:M1"/>
    <mergeCell ref="A2:M2"/>
    <mergeCell ref="A4:B4"/>
    <mergeCell ref="C4:M4"/>
    <mergeCell ref="A6:B6"/>
    <mergeCell ref="C6:M6"/>
    <mergeCell ref="J12:K12"/>
    <mergeCell ref="M12:N12"/>
    <mergeCell ref="L8:N9"/>
    <mergeCell ref="G9:H9"/>
    <mergeCell ref="J9:K9"/>
    <mergeCell ref="A10:E10"/>
    <mergeCell ref="F10:K10"/>
    <mergeCell ref="M10:N10"/>
    <mergeCell ref="A8:A9"/>
    <mergeCell ref="B8:C9"/>
    <mergeCell ref="B13:C13"/>
    <mergeCell ref="G13:H13"/>
    <mergeCell ref="J13:K13"/>
    <mergeCell ref="M13:N13"/>
    <mergeCell ref="B11:C11"/>
    <mergeCell ref="G11:H11"/>
    <mergeCell ref="J11:K11"/>
    <mergeCell ref="M11:N11"/>
    <mergeCell ref="B12:C12"/>
    <mergeCell ref="G12:H12"/>
    <mergeCell ref="B14:C14"/>
    <mergeCell ref="G14:H14"/>
    <mergeCell ref="J14:K14"/>
    <mergeCell ref="M14:N14"/>
    <mergeCell ref="B15:C15"/>
    <mergeCell ref="G15:H15"/>
    <mergeCell ref="J15:K15"/>
    <mergeCell ref="M15:N15"/>
    <mergeCell ref="B16:C16"/>
    <mergeCell ref="G16:H16"/>
    <mergeCell ref="J16:K16"/>
    <mergeCell ref="M16:N16"/>
    <mergeCell ref="B17:C17"/>
    <mergeCell ref="G17:H17"/>
    <mergeCell ref="J17:K17"/>
    <mergeCell ref="M17:N17"/>
    <mergeCell ref="A19:E19"/>
    <mergeCell ref="F19:H19"/>
    <mergeCell ref="I19:K19"/>
    <mergeCell ref="M19:N19"/>
    <mergeCell ref="B18:C18"/>
    <mergeCell ref="G18:H18"/>
    <mergeCell ref="J18:K18"/>
    <mergeCell ref="M18:N18"/>
  </mergeCells>
  <printOptions/>
  <pageMargins left="0.19685039370078738" right="0.19685039370078738" top="0.39370078740157477" bottom="0.39370078740157477" header="0.39370078740157477" footer="0.39370078740157477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uzer</cp:lastModifiedBy>
  <cp:lastPrinted>2018-03-09T11:13:41Z</cp:lastPrinted>
  <dcterms:created xsi:type="dcterms:W3CDTF">2018-03-09T11:13:41Z</dcterms:created>
  <dcterms:modified xsi:type="dcterms:W3CDTF">2018-03-11T09:31:01Z</dcterms:modified>
  <cp:category/>
  <cp:version/>
  <cp:contentType/>
  <cp:contentStatus/>
  <cp:revision>1</cp:revision>
</cp:coreProperties>
</file>